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1" activeTab="0"/>
  </bookViews>
  <sheets>
    <sheet name="Жим лёжа" sheetId="1" r:id="rId1"/>
    <sheet name="Народный жим" sheetId="2" r:id="rId2"/>
    <sheet name="Русский жим" sheetId="3" r:id="rId3"/>
  </sheets>
  <definedNames/>
  <calcPr fullCalcOnLoad="1"/>
</workbook>
</file>

<file path=xl/sharedStrings.xml><?xml version="1.0" encoding="utf-8"?>
<sst xmlns="http://schemas.openxmlformats.org/spreadsheetml/2006/main" count="93" uniqueCount="50">
  <si>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</si>
  <si>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</si>
  <si>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</si>
  <si>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</si>
  <si>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</si>
  <si>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</si>
  <si>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</si>
  <si>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</si>
  <si>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</si>
  <si>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</si>
  <si>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НАРОДНЫЙ ЖИМ</t>
  </si>
  <si>
    <t>Кол-во</t>
  </si>
  <si>
    <t>С.вес</t>
  </si>
  <si>
    <t>Команда</t>
  </si>
  <si>
    <t>Номинация</t>
  </si>
  <si>
    <t>К\А</t>
  </si>
  <si>
    <t>ЖЕНЩИНЫ, жим штанги лёжа без экипировки</t>
  </si>
  <si>
    <t>МУЖЧИНЫ, жим шатанги лёжа без экипировки</t>
  </si>
  <si>
    <t>Вес штанги</t>
  </si>
  <si>
    <t>МУЖЧИНЫ, Русский жим</t>
  </si>
  <si>
    <t>ЖЕНЩИНЫ, Русский жим</t>
  </si>
  <si>
    <t>Коэф.     НАП</t>
  </si>
  <si>
    <t>Абс.</t>
  </si>
  <si>
    <t>ДК</t>
  </si>
  <si>
    <t>Тренер</t>
  </si>
  <si>
    <t>ТРЕНЕР</t>
  </si>
  <si>
    <t>МУЖЧИНЫ, соб.вес</t>
  </si>
  <si>
    <t>Главный судья</t>
  </si>
  <si>
    <t>Ваганов В.</t>
  </si>
  <si>
    <t>Главный секретарь</t>
  </si>
  <si>
    <t>Булгакова В.</t>
  </si>
  <si>
    <t>Старший судья на помосте</t>
  </si>
  <si>
    <t>Спикер</t>
  </si>
  <si>
    <t>Швецова Е.</t>
  </si>
  <si>
    <t>Колясников Александр Андреевич</t>
  </si>
  <si>
    <t>Open 24-39</t>
  </si>
  <si>
    <t>Савин Степан Олегович</t>
  </si>
  <si>
    <t>Екатеринбург</t>
  </si>
  <si>
    <t>Судницына Ирина Евгеньевна</t>
  </si>
  <si>
    <t>Fitness 24.ru, Екатеринбург</t>
  </si>
  <si>
    <t>Тодоров Дмитрий Александрович</t>
  </si>
  <si>
    <t>Коляда Егор</t>
  </si>
  <si>
    <t>Колясников Александр</t>
  </si>
  <si>
    <t>Тодоров Дмитрий</t>
  </si>
  <si>
    <t>Жданов Виталий</t>
  </si>
  <si>
    <t>Розина Ольга</t>
  </si>
  <si>
    <t>Бурков Роман</t>
  </si>
  <si>
    <t>Важина Татьяна Сергеевна</t>
  </si>
  <si>
    <t>Заречный Атлант</t>
  </si>
  <si>
    <t>Турнир по жиму штанги лёжа "СТАЛЬНАЯ РУКА"
19 марта 2022 года, город Заречный, Свердловская область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</si>
</sst>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trike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20"/>
      <color indexed="30"/>
      <name val="Arial Cyr"/>
      <family val="0"/>
    </font>
    <font>
      <b/>
      <sz val="12"/>
      <color indexed="40"/>
      <name val="Arial"/>
      <family val="2"/>
    </font>
    <font>
      <sz val="12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sz val="20"/>
      <color rgb="FF0070C0"/>
      <name val="Arial Cyr"/>
      <family val="0"/>
    </font>
    <font>
      <b/>
      <sz val="12"/>
      <color rgb="FF00B0F0"/>
      <name val="Arial"/>
      <family val="2"/>
    </font>
    <font>
      <sz val="12"/>
      <color rgb="FF00B0F0"/>
      <name val="Arial Cyr"/>
      <family val="0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74" fontId="58" fillId="0" borderId="10" xfId="0" applyNumberFormat="1" applyFont="1" applyBorder="1" applyAlignment="1">
      <alignment horizontal="center" vertical="center"/>
    </xf>
    <xf numFmtId="174" fontId="58" fillId="0" borderId="0" xfId="0" applyNumberFormat="1" applyFont="1" applyAlignment="1">
      <alignment horizontal="center" vertical="center"/>
    </xf>
    <xf numFmtId="174" fontId="58" fillId="0" borderId="0" xfId="0" applyNumberFormat="1" applyFont="1" applyFill="1" applyAlignment="1">
      <alignment horizontal="center" vertical="center"/>
    </xf>
    <xf numFmtId="174" fontId="5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4" fontId="59" fillId="0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4" fontId="58" fillId="0" borderId="16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74" fontId="63" fillId="0" borderId="12" xfId="0" applyNumberFormat="1" applyFont="1" applyFill="1" applyBorder="1" applyAlignment="1">
      <alignment horizontal="center" vertical="center"/>
    </xf>
    <xf numFmtId="174" fontId="63" fillId="0" borderId="1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74" fontId="5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74" fontId="59" fillId="0" borderId="36" xfId="0" applyNumberFormat="1" applyFont="1" applyBorder="1" applyAlignment="1">
      <alignment horizontal="center" vertical="center" wrapText="1"/>
    </xf>
    <xf numFmtId="174" fontId="59" fillId="0" borderId="37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2" fontId="13" fillId="0" borderId="40" xfId="0" applyNumberFormat="1" applyFont="1" applyFill="1" applyBorder="1" applyAlignment="1">
      <alignment horizontal="center" vertical="center" wrapText="1"/>
    </xf>
    <xf numFmtId="2" fontId="13" fillId="0" borderId="4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5" fillId="0" borderId="48" xfId="0" applyFont="1" applyFill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74" fontId="63" fillId="33" borderId="16" xfId="0" applyNumberFormat="1" applyFont="1" applyFill="1" applyBorder="1" applyAlignment="1">
      <alignment horizontal="center" vertical="center"/>
    </xf>
    <xf numFmtId="174" fontId="63" fillId="33" borderId="1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14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4" fontId="58" fillId="0" borderId="25" xfId="0" applyNumberFormat="1" applyFont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174" fontId="58" fillId="0" borderId="2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4" fontId="6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74" fontId="58" fillId="33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00390625" style="5" bestFit="1" customWidth="1"/>
    <col min="2" max="2" width="6.00390625" style="5" customWidth="1"/>
    <col min="3" max="3" width="5.875" style="5" bestFit="1" customWidth="1"/>
    <col min="4" max="4" width="52.875" style="5" customWidth="1"/>
    <col min="5" max="5" width="22.00390625" style="5" customWidth="1"/>
    <col min="6" max="6" width="13.25390625" style="5" bestFit="1" customWidth="1"/>
    <col min="7" max="7" width="14.25390625" style="5" customWidth="1"/>
    <col min="8" max="8" width="8.125" style="5" customWidth="1"/>
    <col min="9" max="9" width="7.75390625" style="29" customWidth="1"/>
    <col min="10" max="10" width="6.75390625" style="25" customWidth="1"/>
    <col min="11" max="11" width="7.375" style="25" customWidth="1"/>
    <col min="12" max="12" width="7.00390625" style="25" customWidth="1"/>
    <col min="13" max="13" width="5.375" style="25" customWidth="1"/>
    <col min="14" max="14" width="6.375" style="12" customWidth="1"/>
    <col min="15" max="15" width="8.25390625" style="30" customWidth="1"/>
    <col min="16" max="16" width="12.125" style="18" customWidth="1"/>
    <col min="17" max="17" width="24.875" style="18" customWidth="1"/>
    <col min="18" max="18" width="14.625" style="18" customWidth="1"/>
    <col min="19" max="19" width="6.125" style="19" customWidth="1"/>
    <col min="20" max="20" width="6.125" style="20" customWidth="1"/>
    <col min="21" max="21" width="6.125" style="19" customWidth="1"/>
    <col min="22" max="22" width="6.125" style="20" customWidth="1"/>
    <col min="23" max="25" width="6.125" style="18" customWidth="1"/>
    <col min="26" max="26" width="2.25390625" style="18" customWidth="1"/>
    <col min="27" max="27" width="6.125" style="19" customWidth="1"/>
    <col min="28" max="28" width="6.125" style="20" customWidth="1"/>
    <col min="29" max="29" width="6.125" style="19" customWidth="1"/>
    <col min="30" max="30" width="9.00390625" style="22" customWidth="1"/>
    <col min="31" max="57" width="9.125" style="7" customWidth="1"/>
    <col min="58" max="16384" width="9.125" style="5" customWidth="1"/>
  </cols>
  <sheetData>
    <row r="1" spans="1:18" ht="77.25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7"/>
    </row>
    <row r="2" spans="6:10" ht="18.75" thickBot="1">
      <c r="F2" s="8"/>
      <c r="G2" s="14"/>
      <c r="H2" s="9"/>
      <c r="I2" s="27"/>
      <c r="J2" s="24"/>
    </row>
    <row r="3" spans="1:30" ht="12.75">
      <c r="A3" s="105" t="s">
        <v>8</v>
      </c>
      <c r="B3" s="95" t="s">
        <v>23</v>
      </c>
      <c r="C3" s="107" t="s">
        <v>2</v>
      </c>
      <c r="D3" s="95" t="s">
        <v>3</v>
      </c>
      <c r="E3" s="95" t="s">
        <v>13</v>
      </c>
      <c r="F3" s="95" t="s">
        <v>7</v>
      </c>
      <c r="G3" s="95" t="s">
        <v>4</v>
      </c>
      <c r="H3" s="95" t="s">
        <v>1</v>
      </c>
      <c r="I3" s="97" t="s">
        <v>0</v>
      </c>
      <c r="J3" s="99" t="s">
        <v>5</v>
      </c>
      <c r="K3" s="100"/>
      <c r="L3" s="100"/>
      <c r="M3" s="100"/>
      <c r="N3" s="100"/>
      <c r="O3" s="101"/>
      <c r="P3" s="103" t="s">
        <v>9</v>
      </c>
      <c r="Q3" s="103" t="s">
        <v>25</v>
      </c>
      <c r="Y3" s="7"/>
      <c r="Z3" s="7"/>
      <c r="AA3" s="7"/>
      <c r="AB3" s="7"/>
      <c r="AC3" s="7"/>
      <c r="AD3" s="7"/>
    </row>
    <row r="4" spans="1:57" s="10" customFormat="1" ht="13.5" thickBot="1">
      <c r="A4" s="106"/>
      <c r="B4" s="109"/>
      <c r="C4" s="108"/>
      <c r="D4" s="96"/>
      <c r="E4" s="96"/>
      <c r="F4" s="96"/>
      <c r="G4" s="96"/>
      <c r="H4" s="96"/>
      <c r="I4" s="98"/>
      <c r="J4" s="52">
        <v>1</v>
      </c>
      <c r="K4" s="53">
        <v>2</v>
      </c>
      <c r="L4" s="53">
        <v>3</v>
      </c>
      <c r="M4" s="53">
        <v>4</v>
      </c>
      <c r="N4" s="53" t="s">
        <v>6</v>
      </c>
      <c r="O4" s="54" t="s">
        <v>0</v>
      </c>
      <c r="P4" s="104"/>
      <c r="Q4" s="104"/>
      <c r="R4" s="18"/>
      <c r="S4" s="19"/>
      <c r="T4" s="20"/>
      <c r="U4" s="19"/>
      <c r="V4" s="20"/>
      <c r="W4" s="18"/>
      <c r="X4" s="18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ht="12.75">
      <c r="A5" s="143"/>
      <c r="B5" s="144"/>
      <c r="C5" s="145"/>
      <c r="D5" s="146" t="s">
        <v>16</v>
      </c>
      <c r="E5" s="71"/>
      <c r="F5" s="147"/>
      <c r="G5" s="148"/>
      <c r="H5" s="72"/>
      <c r="I5" s="149"/>
      <c r="J5" s="150"/>
      <c r="K5" s="150"/>
      <c r="L5" s="150"/>
      <c r="M5" s="151"/>
      <c r="N5" s="152"/>
      <c r="O5" s="153"/>
      <c r="P5" s="154"/>
      <c r="Q5" s="154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12.75">
      <c r="A6" s="55">
        <v>1</v>
      </c>
      <c r="B6" s="83"/>
      <c r="C6" s="6">
        <v>65</v>
      </c>
      <c r="D6" s="1" t="s">
        <v>45</v>
      </c>
      <c r="E6" s="4" t="s">
        <v>37</v>
      </c>
      <c r="F6" s="2"/>
      <c r="G6" s="1">
        <v>30</v>
      </c>
      <c r="H6" s="3">
        <v>40</v>
      </c>
      <c r="I6" s="89">
        <v>0.9123</v>
      </c>
      <c r="J6" s="4">
        <v>40</v>
      </c>
      <c r="K6" s="4">
        <v>45</v>
      </c>
      <c r="L6" s="91">
        <v>50</v>
      </c>
      <c r="M6" s="26"/>
      <c r="N6" s="35">
        <v>50</v>
      </c>
      <c r="O6" s="89">
        <f>N6*I6</f>
        <v>45.615</v>
      </c>
      <c r="P6" s="23"/>
      <c r="Q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15" customFormat="1" ht="12.75">
      <c r="A7" s="55"/>
      <c r="B7" s="83"/>
      <c r="C7" s="16"/>
      <c r="D7" s="33" t="s">
        <v>17</v>
      </c>
      <c r="E7" s="4"/>
      <c r="F7" s="2"/>
      <c r="G7" s="1"/>
      <c r="H7" s="3"/>
      <c r="I7" s="28"/>
      <c r="J7" s="4"/>
      <c r="K7" s="32"/>
      <c r="L7" s="32"/>
      <c r="M7" s="26"/>
      <c r="N7" s="11"/>
      <c r="O7" s="31"/>
      <c r="P7" s="23"/>
      <c r="Q7" s="23"/>
      <c r="R7" s="18"/>
      <c r="S7" s="19"/>
      <c r="T7" s="20"/>
      <c r="U7" s="19"/>
      <c r="V7" s="20"/>
      <c r="W7" s="18"/>
      <c r="X7" s="18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15" customFormat="1" ht="12.75">
      <c r="A8" s="55">
        <v>1</v>
      </c>
      <c r="B8" s="83"/>
      <c r="C8" s="92">
        <v>62.5</v>
      </c>
      <c r="D8" s="93" t="s">
        <v>46</v>
      </c>
      <c r="E8" s="86" t="s">
        <v>48</v>
      </c>
      <c r="F8" s="87">
        <v>30302</v>
      </c>
      <c r="G8" s="86"/>
      <c r="H8" s="88">
        <v>61.2</v>
      </c>
      <c r="I8" s="28">
        <v>0.915</v>
      </c>
      <c r="J8" s="91">
        <v>120</v>
      </c>
      <c r="K8" s="91">
        <v>127.5</v>
      </c>
      <c r="L8" s="94">
        <v>130</v>
      </c>
      <c r="M8" s="91"/>
      <c r="N8" s="90">
        <v>127.5</v>
      </c>
      <c r="O8" s="89">
        <f>N8*I8</f>
        <v>116.66250000000001</v>
      </c>
      <c r="P8" s="23"/>
      <c r="Q8" s="23"/>
      <c r="R8" s="18"/>
      <c r="S8" s="19"/>
      <c r="T8" s="20"/>
      <c r="U8" s="19"/>
      <c r="V8" s="20"/>
      <c r="W8" s="18"/>
      <c r="X8" s="18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15" customFormat="1" ht="12.75">
      <c r="A9" s="55">
        <v>1</v>
      </c>
      <c r="B9" s="83"/>
      <c r="C9" s="92">
        <v>67.5</v>
      </c>
      <c r="D9" s="93" t="s">
        <v>41</v>
      </c>
      <c r="E9" s="86" t="s">
        <v>37</v>
      </c>
      <c r="F9" s="87">
        <v>38438</v>
      </c>
      <c r="G9" s="86"/>
      <c r="H9" s="88">
        <v>65.1</v>
      </c>
      <c r="I9" s="28">
        <v>0.8602</v>
      </c>
      <c r="J9" s="91">
        <v>52.5</v>
      </c>
      <c r="K9" s="91">
        <v>57.5</v>
      </c>
      <c r="L9" s="91">
        <v>62.5</v>
      </c>
      <c r="M9" s="91"/>
      <c r="N9" s="90">
        <v>62.5</v>
      </c>
      <c r="O9" s="89">
        <f>N9*I9</f>
        <v>53.762499999999996</v>
      </c>
      <c r="P9" s="23"/>
      <c r="Q9" s="23"/>
      <c r="R9" s="18"/>
      <c r="S9" s="19"/>
      <c r="T9" s="20"/>
      <c r="U9" s="19"/>
      <c r="V9" s="20"/>
      <c r="W9" s="18"/>
      <c r="X9" s="18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s="15" customFormat="1" ht="12.75">
      <c r="A10" s="55">
        <v>1</v>
      </c>
      <c r="B10" s="83"/>
      <c r="C10" s="92">
        <v>82.5</v>
      </c>
      <c r="D10" s="93" t="s">
        <v>40</v>
      </c>
      <c r="E10" s="86" t="s">
        <v>37</v>
      </c>
      <c r="F10" s="87">
        <v>31334</v>
      </c>
      <c r="G10" s="86" t="s">
        <v>35</v>
      </c>
      <c r="H10" s="88">
        <v>78</v>
      </c>
      <c r="I10" s="28">
        <v>0.8</v>
      </c>
      <c r="J10" s="91">
        <v>130</v>
      </c>
      <c r="K10" s="91">
        <v>137.5</v>
      </c>
      <c r="L10" s="91">
        <v>140</v>
      </c>
      <c r="M10" s="91"/>
      <c r="N10" s="90">
        <v>140</v>
      </c>
      <c r="O10" s="89">
        <f>N10*I10</f>
        <v>112</v>
      </c>
      <c r="P10" s="23"/>
      <c r="Q10" s="23"/>
      <c r="R10" s="18"/>
      <c r="S10" s="19"/>
      <c r="T10" s="20"/>
      <c r="U10" s="19"/>
      <c r="V10" s="20"/>
      <c r="W10" s="18"/>
      <c r="X10" s="18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s="15" customFormat="1" ht="12.75">
      <c r="A11" s="55">
        <v>1</v>
      </c>
      <c r="B11" s="83"/>
      <c r="C11" s="92">
        <v>100</v>
      </c>
      <c r="D11" s="93" t="s">
        <v>44</v>
      </c>
      <c r="E11" s="86" t="s">
        <v>48</v>
      </c>
      <c r="F11" s="87">
        <v>30477</v>
      </c>
      <c r="G11" s="86"/>
      <c r="H11" s="88">
        <v>94.8</v>
      </c>
      <c r="I11" s="28">
        <v>0.6981</v>
      </c>
      <c r="J11" s="91">
        <v>130</v>
      </c>
      <c r="K11" s="91">
        <v>140</v>
      </c>
      <c r="L11" s="91">
        <v>145</v>
      </c>
      <c r="M11" s="91"/>
      <c r="N11" s="90">
        <v>145</v>
      </c>
      <c r="O11" s="89">
        <f>N11*I11</f>
        <v>101.2245</v>
      </c>
      <c r="P11" s="23"/>
      <c r="Q11" s="23"/>
      <c r="R11" s="18"/>
      <c r="S11" s="19"/>
      <c r="T11" s="20"/>
      <c r="U11" s="19"/>
      <c r="V11" s="20"/>
      <c r="W11" s="18"/>
      <c r="X11" s="18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s="15" customFormat="1" ht="13.5" thickBot="1">
      <c r="A12" s="56">
        <v>1</v>
      </c>
      <c r="B12" s="84"/>
      <c r="C12" s="155">
        <v>110</v>
      </c>
      <c r="D12" s="137" t="s">
        <v>34</v>
      </c>
      <c r="E12" s="136" t="s">
        <v>37</v>
      </c>
      <c r="F12" s="156">
        <v>31460</v>
      </c>
      <c r="G12" s="136" t="s">
        <v>35</v>
      </c>
      <c r="H12" s="139">
        <v>104.9</v>
      </c>
      <c r="I12" s="57">
        <v>0.6716</v>
      </c>
      <c r="J12" s="157">
        <v>145</v>
      </c>
      <c r="K12" s="157">
        <v>147.5</v>
      </c>
      <c r="L12" s="157">
        <v>150</v>
      </c>
      <c r="M12" s="157"/>
      <c r="N12" s="158">
        <v>150</v>
      </c>
      <c r="O12" s="159">
        <f>N12*I12</f>
        <v>100.74</v>
      </c>
      <c r="P12" s="160"/>
      <c r="Q12" s="161" t="s">
        <v>36</v>
      </c>
      <c r="R12" s="18"/>
      <c r="S12" s="19"/>
      <c r="T12" s="20"/>
      <c r="U12" s="19"/>
      <c r="V12" s="20"/>
      <c r="W12" s="18"/>
      <c r="X12" s="18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4" spans="1:2" ht="12.75">
      <c r="A14" s="34"/>
      <c r="B14" s="34"/>
    </row>
    <row r="15" spans="1:5" ht="12.75">
      <c r="A15" s="34" t="s">
        <v>27</v>
      </c>
      <c r="B15" s="34"/>
      <c r="E15" s="5" t="s">
        <v>28</v>
      </c>
    </row>
    <row r="16" spans="1:5" ht="12.75">
      <c r="A16" s="34" t="s">
        <v>29</v>
      </c>
      <c r="B16" s="34"/>
      <c r="E16" s="5" t="s">
        <v>30</v>
      </c>
    </row>
    <row r="17" spans="1:5" ht="12.75">
      <c r="A17" s="34" t="s">
        <v>31</v>
      </c>
      <c r="B17" s="34"/>
      <c r="E17" s="5" t="s">
        <v>28</v>
      </c>
    </row>
    <row r="18" spans="1:5" ht="12.75">
      <c r="A18" s="34" t="s">
        <v>32</v>
      </c>
      <c r="B18" s="34"/>
      <c r="E18" s="5" t="s">
        <v>33</v>
      </c>
    </row>
    <row r="19" spans="1:2" ht="12.75">
      <c r="A19" s="34"/>
      <c r="B19" s="34"/>
    </row>
  </sheetData>
  <sheetProtection/>
  <mergeCells count="13">
    <mergeCell ref="F3:F4"/>
    <mergeCell ref="Q3:Q4"/>
    <mergeCell ref="B3:B4"/>
    <mergeCell ref="G3:G4"/>
    <mergeCell ref="I3:I4"/>
    <mergeCell ref="J3:O3"/>
    <mergeCell ref="A1:Q1"/>
    <mergeCell ref="P3:P4"/>
    <mergeCell ref="H3:H4"/>
    <mergeCell ref="A3:A4"/>
    <mergeCell ref="C3:C4"/>
    <mergeCell ref="D3:D4"/>
    <mergeCell ref="E3:E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00390625" style="36" bestFit="1" customWidth="1"/>
    <col min="2" max="2" width="6.00390625" style="36" customWidth="1"/>
    <col min="3" max="3" width="6.25390625" style="36" customWidth="1"/>
    <col min="4" max="4" width="49.125" style="36" customWidth="1"/>
    <col min="5" max="5" width="28.625" style="36" bestFit="1" customWidth="1"/>
    <col min="6" max="6" width="18.625" style="36" bestFit="1" customWidth="1"/>
    <col min="7" max="7" width="6.625" style="43" bestFit="1" customWidth="1"/>
    <col min="8" max="8" width="11.125" style="36" customWidth="1"/>
    <col min="9" max="9" width="11.00390625" style="36" customWidth="1"/>
    <col min="10" max="10" width="9.125" style="64" customWidth="1"/>
    <col min="11" max="11" width="12.125" style="64" customWidth="1"/>
    <col min="12" max="12" width="15.75390625" style="0" customWidth="1"/>
    <col min="13" max="16384" width="9.125" style="36" customWidth="1"/>
  </cols>
  <sheetData>
    <row r="1" spans="1:57" s="5" customFormat="1" ht="77.25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7"/>
      <c r="S1" s="19"/>
      <c r="T1" s="20"/>
      <c r="U1" s="19"/>
      <c r="V1" s="20"/>
      <c r="W1" s="18"/>
      <c r="X1" s="18"/>
      <c r="Y1" s="18"/>
      <c r="Z1" s="18"/>
      <c r="AA1" s="19"/>
      <c r="AB1" s="20"/>
      <c r="AC1" s="19"/>
      <c r="AD1" s="2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4:12" s="38" customFormat="1" ht="11.25" customHeight="1" thickBot="1">
      <c r="D2" s="39"/>
      <c r="E2" s="39"/>
      <c r="F2" s="39"/>
      <c r="G2" s="40"/>
      <c r="H2" s="39"/>
      <c r="I2" s="39"/>
      <c r="J2" s="63"/>
      <c r="K2" s="63"/>
      <c r="L2"/>
    </row>
    <row r="3" spans="1:12" s="37" customFormat="1" ht="12.75" customHeight="1">
      <c r="A3" s="120" t="s">
        <v>8</v>
      </c>
      <c r="B3" s="110" t="s">
        <v>23</v>
      </c>
      <c r="C3" s="110" t="s">
        <v>2</v>
      </c>
      <c r="D3" s="110" t="s">
        <v>3</v>
      </c>
      <c r="E3" s="110" t="s">
        <v>13</v>
      </c>
      <c r="F3" s="110" t="s">
        <v>4</v>
      </c>
      <c r="G3" s="116" t="s">
        <v>12</v>
      </c>
      <c r="H3" s="118" t="s">
        <v>10</v>
      </c>
      <c r="I3" s="119"/>
      <c r="J3" s="122" t="s">
        <v>21</v>
      </c>
      <c r="K3" s="114" t="s">
        <v>22</v>
      </c>
      <c r="L3" s="112" t="s">
        <v>24</v>
      </c>
    </row>
    <row r="4" spans="1:12" s="41" customFormat="1" ht="12" customHeight="1" thickBot="1">
      <c r="A4" s="121"/>
      <c r="B4" s="111"/>
      <c r="C4" s="111"/>
      <c r="D4" s="111"/>
      <c r="E4" s="111"/>
      <c r="F4" s="111"/>
      <c r="G4" s="117"/>
      <c r="H4" s="61" t="s">
        <v>18</v>
      </c>
      <c r="I4" s="62" t="s">
        <v>11</v>
      </c>
      <c r="J4" s="123"/>
      <c r="K4" s="115"/>
      <c r="L4" s="113"/>
    </row>
    <row r="5" spans="1:12" ht="12.75" customHeight="1">
      <c r="A5" s="70"/>
      <c r="B5" s="80"/>
      <c r="C5" s="71"/>
      <c r="D5" s="78" t="s">
        <v>26</v>
      </c>
      <c r="E5" s="78"/>
      <c r="F5" s="71"/>
      <c r="G5" s="72"/>
      <c r="H5" s="71"/>
      <c r="I5" s="73"/>
      <c r="J5" s="74"/>
      <c r="K5" s="75"/>
      <c r="L5" s="76"/>
    </row>
    <row r="6" spans="1:12" ht="12.75" customHeight="1" thickBot="1">
      <c r="A6" s="45"/>
      <c r="B6" s="69"/>
      <c r="C6" s="136"/>
      <c r="D6" s="137" t="s">
        <v>44</v>
      </c>
      <c r="E6" s="138"/>
      <c r="F6" s="136">
        <v>38</v>
      </c>
      <c r="G6" s="139">
        <v>94.8</v>
      </c>
      <c r="H6" s="136">
        <v>95</v>
      </c>
      <c r="I6" s="140">
        <v>17</v>
      </c>
      <c r="J6" s="141">
        <v>0.8232</v>
      </c>
      <c r="K6" s="142">
        <f>H6*I6*J6</f>
        <v>1329.468</v>
      </c>
      <c r="L6" s="79"/>
    </row>
    <row r="7" ht="12.75">
      <c r="L7" s="36"/>
    </row>
    <row r="8" spans="1:55" s="5" customFormat="1" ht="12.75">
      <c r="A8" s="34"/>
      <c r="H8" s="29"/>
      <c r="I8" s="25"/>
      <c r="J8" s="25"/>
      <c r="K8" s="25"/>
      <c r="L8" s="36"/>
      <c r="M8" s="25"/>
      <c r="N8" s="12"/>
      <c r="O8" s="30"/>
      <c r="P8" s="18"/>
      <c r="Q8" s="19"/>
      <c r="R8" s="20"/>
      <c r="S8" s="19"/>
      <c r="T8" s="20"/>
      <c r="U8" s="18"/>
      <c r="V8" s="18"/>
      <c r="W8" s="18"/>
      <c r="X8" s="18"/>
      <c r="Y8" s="19"/>
      <c r="Z8" s="20"/>
      <c r="AA8" s="19"/>
      <c r="AB8" s="22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s="5" customFormat="1" ht="12.75">
      <c r="A9" s="34" t="s">
        <v>27</v>
      </c>
      <c r="B9" s="34"/>
      <c r="E9" s="5" t="s">
        <v>28</v>
      </c>
      <c r="H9" s="29"/>
      <c r="I9" s="25"/>
      <c r="J9" s="25"/>
      <c r="K9" s="25"/>
      <c r="L9" s="36"/>
      <c r="M9" s="25"/>
      <c r="N9" s="12"/>
      <c r="O9" s="30"/>
      <c r="P9" s="18"/>
      <c r="Q9" s="19"/>
      <c r="R9" s="20"/>
      <c r="S9" s="19"/>
      <c r="T9" s="20"/>
      <c r="U9" s="18"/>
      <c r="V9" s="18"/>
      <c r="W9" s="18"/>
      <c r="X9" s="18"/>
      <c r="Y9" s="19"/>
      <c r="Z9" s="20"/>
      <c r="AA9" s="19"/>
      <c r="AB9" s="22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5" customFormat="1" ht="12.75">
      <c r="A10" s="34" t="s">
        <v>29</v>
      </c>
      <c r="B10" s="34"/>
      <c r="E10" s="5" t="s">
        <v>30</v>
      </c>
      <c r="H10" s="29"/>
      <c r="I10" s="25"/>
      <c r="J10" s="25"/>
      <c r="K10" s="25"/>
      <c r="L10" s="36"/>
      <c r="M10" s="25"/>
      <c r="N10" s="12"/>
      <c r="O10" s="30"/>
      <c r="P10" s="18"/>
      <c r="Q10" s="19"/>
      <c r="R10" s="20"/>
      <c r="S10" s="19"/>
      <c r="T10" s="20"/>
      <c r="U10" s="18"/>
      <c r="V10" s="18"/>
      <c r="W10" s="18"/>
      <c r="X10" s="18"/>
      <c r="Y10" s="19"/>
      <c r="Z10" s="20"/>
      <c r="AA10" s="19"/>
      <c r="AB10" s="22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s="5" customFormat="1" ht="12.75">
      <c r="A11" s="34" t="s">
        <v>31</v>
      </c>
      <c r="B11" s="34"/>
      <c r="E11" s="5" t="s">
        <v>28</v>
      </c>
      <c r="H11" s="29"/>
      <c r="I11" s="25"/>
      <c r="J11" s="25"/>
      <c r="K11" s="25"/>
      <c r="L11" s="36"/>
      <c r="M11" s="25"/>
      <c r="N11" s="12"/>
      <c r="O11" s="30"/>
      <c r="P11" s="18"/>
      <c r="Q11" s="19"/>
      <c r="R11" s="20"/>
      <c r="S11" s="19"/>
      <c r="T11" s="20"/>
      <c r="U11" s="18"/>
      <c r="V11" s="18"/>
      <c r="W11" s="18"/>
      <c r="X11" s="18"/>
      <c r="Y11" s="19"/>
      <c r="Z11" s="20"/>
      <c r="AA11" s="19"/>
      <c r="AB11" s="22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s="5" customFormat="1" ht="12.75">
      <c r="A12" s="34" t="s">
        <v>32</v>
      </c>
      <c r="B12" s="34"/>
      <c r="E12" s="5" t="s">
        <v>33</v>
      </c>
      <c r="H12" s="29"/>
      <c r="I12" s="25"/>
      <c r="J12" s="25"/>
      <c r="K12" s="25"/>
      <c r="L12" s="36"/>
      <c r="M12" s="25"/>
      <c r="N12" s="12"/>
      <c r="O12" s="30"/>
      <c r="P12" s="18"/>
      <c r="Q12" s="19"/>
      <c r="R12" s="20"/>
      <c r="S12" s="19"/>
      <c r="T12" s="20"/>
      <c r="U12" s="18"/>
      <c r="V12" s="18"/>
      <c r="W12" s="18"/>
      <c r="X12" s="18"/>
      <c r="Y12" s="19"/>
      <c r="Z12" s="20"/>
      <c r="AA12" s="19"/>
      <c r="AB12" s="22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5" customFormat="1" ht="12.75">
      <c r="A13" s="34"/>
      <c r="H13" s="29"/>
      <c r="I13" s="25"/>
      <c r="J13" s="25"/>
      <c r="K13" s="25"/>
      <c r="L13" s="36"/>
      <c r="M13" s="25"/>
      <c r="N13" s="12"/>
      <c r="O13" s="30"/>
      <c r="P13" s="18"/>
      <c r="Q13" s="19"/>
      <c r="R13" s="20"/>
      <c r="S13" s="19"/>
      <c r="T13" s="20"/>
      <c r="U13" s="18"/>
      <c r="V13" s="18"/>
      <c r="W13" s="18"/>
      <c r="X13" s="18"/>
      <c r="Y13" s="19"/>
      <c r="Z13" s="20"/>
      <c r="AA13" s="19"/>
      <c r="AB13" s="22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ht="12.75">
      <c r="L14" s="36"/>
    </row>
    <row r="15" ht="12.75">
      <c r="L15" s="36"/>
    </row>
    <row r="16" ht="12.75">
      <c r="L16" s="36"/>
    </row>
    <row r="17" ht="12.75">
      <c r="L17" s="36"/>
    </row>
    <row r="18" ht="12.75">
      <c r="L18" s="82"/>
    </row>
    <row r="19" ht="12.75">
      <c r="L19" s="20"/>
    </row>
    <row r="20" ht="12.75">
      <c r="L20" s="20"/>
    </row>
    <row r="21" ht="12.75">
      <c r="L21" s="20"/>
    </row>
    <row r="22" ht="12.75">
      <c r="L22" s="20"/>
    </row>
    <row r="23" ht="12.75">
      <c r="L23" s="20"/>
    </row>
    <row r="24" ht="12.75">
      <c r="L24" s="20"/>
    </row>
  </sheetData>
  <sheetProtection/>
  <mergeCells count="12">
    <mergeCell ref="A1:Q1"/>
    <mergeCell ref="A3:A4"/>
    <mergeCell ref="C3:C4"/>
    <mergeCell ref="D3:D4"/>
    <mergeCell ref="E3:E4"/>
    <mergeCell ref="J3:J4"/>
    <mergeCell ref="B3:B4"/>
    <mergeCell ref="L3:L4"/>
    <mergeCell ref="K3:K4"/>
    <mergeCell ref="F3:F4"/>
    <mergeCell ref="G3:G4"/>
    <mergeCell ref="H3:I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00390625" style="36" bestFit="1" customWidth="1"/>
    <col min="2" max="2" width="6.00390625" style="36" customWidth="1"/>
    <col min="3" max="3" width="11.00390625" style="36" customWidth="1"/>
    <col min="4" max="4" width="33.875" style="36" customWidth="1"/>
    <col min="5" max="5" width="28.625" style="36" bestFit="1" customWidth="1"/>
    <col min="6" max="6" width="18.625" style="36" bestFit="1" customWidth="1"/>
    <col min="7" max="7" width="6.625" style="43" bestFit="1" customWidth="1"/>
    <col min="8" max="8" width="11.125" style="36" customWidth="1"/>
    <col min="9" max="9" width="15.25390625" style="64" customWidth="1"/>
    <col min="10" max="10" width="25.00390625" style="0" customWidth="1"/>
    <col min="11" max="16384" width="9.125" style="36" customWidth="1"/>
  </cols>
  <sheetData>
    <row r="1" spans="1:57" s="5" customFormat="1" ht="77.25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7"/>
      <c r="S1" s="19"/>
      <c r="T1" s="20"/>
      <c r="U1" s="19"/>
      <c r="V1" s="20"/>
      <c r="W1" s="18"/>
      <c r="X1" s="18"/>
      <c r="Y1" s="18"/>
      <c r="Z1" s="18"/>
      <c r="AA1" s="19"/>
      <c r="AB1" s="20"/>
      <c r="AC1" s="19"/>
      <c r="AD1" s="2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4:10" s="38" customFormat="1" ht="13.5" thickBot="1">
      <c r="D2" s="39"/>
      <c r="E2" s="39"/>
      <c r="F2" s="39"/>
      <c r="G2" s="40"/>
      <c r="H2" s="39"/>
      <c r="I2" s="65"/>
      <c r="J2"/>
    </row>
    <row r="3" spans="1:10" s="37" customFormat="1" ht="12.75" customHeight="1">
      <c r="A3" s="134" t="s">
        <v>8</v>
      </c>
      <c r="B3" s="110" t="s">
        <v>23</v>
      </c>
      <c r="C3" s="124" t="s">
        <v>14</v>
      </c>
      <c r="D3" s="124" t="s">
        <v>3</v>
      </c>
      <c r="E3" s="124" t="s">
        <v>13</v>
      </c>
      <c r="F3" s="124" t="s">
        <v>4</v>
      </c>
      <c r="G3" s="128" t="s">
        <v>12</v>
      </c>
      <c r="H3" s="130" t="s">
        <v>11</v>
      </c>
      <c r="I3" s="132" t="s">
        <v>15</v>
      </c>
      <c r="J3" s="112" t="s">
        <v>24</v>
      </c>
    </row>
    <row r="4" spans="1:10" s="41" customFormat="1" ht="12" thickBot="1">
      <c r="A4" s="135"/>
      <c r="B4" s="127"/>
      <c r="C4" s="125"/>
      <c r="D4" s="125"/>
      <c r="E4" s="125"/>
      <c r="F4" s="125"/>
      <c r="G4" s="129"/>
      <c r="H4" s="131"/>
      <c r="I4" s="133"/>
      <c r="J4" s="126"/>
    </row>
    <row r="5" spans="1:10" ht="12.75">
      <c r="A5" s="70"/>
      <c r="B5" s="80"/>
      <c r="C5" s="71"/>
      <c r="D5" s="78" t="s">
        <v>20</v>
      </c>
      <c r="E5" s="71"/>
      <c r="F5" s="71"/>
      <c r="G5" s="72"/>
      <c r="H5" s="71"/>
      <c r="I5" s="75"/>
      <c r="J5" s="76"/>
    </row>
    <row r="6" spans="1:10" ht="12.75">
      <c r="A6" s="58"/>
      <c r="B6" s="85"/>
      <c r="C6" s="50">
        <v>35</v>
      </c>
      <c r="D6" s="59" t="s">
        <v>38</v>
      </c>
      <c r="E6" s="50" t="s">
        <v>39</v>
      </c>
      <c r="F6" s="50"/>
      <c r="G6" s="51">
        <v>59.6</v>
      </c>
      <c r="H6" s="4">
        <v>41</v>
      </c>
      <c r="I6" s="66">
        <f>C6*H6/G6</f>
        <v>24.07718120805369</v>
      </c>
      <c r="J6" s="77"/>
    </row>
    <row r="7" spans="1:10" ht="12.75">
      <c r="A7" s="58"/>
      <c r="B7" s="85"/>
      <c r="C7" s="50">
        <v>35</v>
      </c>
      <c r="D7" s="59" t="s">
        <v>47</v>
      </c>
      <c r="E7" s="50" t="s">
        <v>37</v>
      </c>
      <c r="F7" s="50"/>
      <c r="G7" s="51">
        <v>69.5</v>
      </c>
      <c r="H7" s="4">
        <v>33</v>
      </c>
      <c r="I7" s="66">
        <f>C7*H7/G7</f>
        <v>16.618705035971225</v>
      </c>
      <c r="J7" s="77"/>
    </row>
    <row r="8" spans="1:10" ht="12.75">
      <c r="A8" s="48"/>
      <c r="B8" s="81"/>
      <c r="C8" s="4"/>
      <c r="D8" s="60" t="s">
        <v>19</v>
      </c>
      <c r="E8" s="42"/>
      <c r="F8" s="42"/>
      <c r="G8" s="49"/>
      <c r="H8" s="42"/>
      <c r="I8" s="66"/>
      <c r="J8" s="77"/>
    </row>
    <row r="9" spans="1:10" ht="12.75">
      <c r="A9" s="44"/>
      <c r="B9" s="68"/>
      <c r="C9" s="4">
        <v>100</v>
      </c>
      <c r="D9" s="4" t="s">
        <v>42</v>
      </c>
      <c r="E9" s="4" t="s">
        <v>37</v>
      </c>
      <c r="F9" s="4"/>
      <c r="G9" s="3">
        <v>104.9</v>
      </c>
      <c r="H9" s="4">
        <v>26</v>
      </c>
      <c r="I9" s="66">
        <f>C9*H9/G9</f>
        <v>24.78551000953289</v>
      </c>
      <c r="J9" s="77"/>
    </row>
    <row r="10" spans="1:10" ht="13.5" thickBot="1">
      <c r="A10" s="45"/>
      <c r="B10" s="69"/>
      <c r="C10" s="46">
        <v>100</v>
      </c>
      <c r="D10" s="46" t="s">
        <v>43</v>
      </c>
      <c r="E10" s="46" t="s">
        <v>37</v>
      </c>
      <c r="F10" s="46"/>
      <c r="G10" s="47">
        <v>78</v>
      </c>
      <c r="H10" s="46">
        <v>14</v>
      </c>
      <c r="I10" s="67">
        <f>C10*H10/G10</f>
        <v>17.94871794871795</v>
      </c>
      <c r="J10" s="79"/>
    </row>
    <row r="11" ht="12.75">
      <c r="J11" s="20"/>
    </row>
    <row r="12" spans="1:56" s="5" customFormat="1" ht="12.75">
      <c r="A12" s="34"/>
      <c r="B12" s="34"/>
      <c r="I12" s="29"/>
      <c r="J12" s="20"/>
      <c r="K12" s="25"/>
      <c r="L12" s="25"/>
      <c r="M12" s="25"/>
      <c r="N12" s="25"/>
      <c r="O12" s="12"/>
      <c r="P12" s="30"/>
      <c r="Q12" s="18"/>
      <c r="R12" s="19"/>
      <c r="S12" s="20"/>
      <c r="T12" s="19"/>
      <c r="U12" s="20"/>
      <c r="V12" s="18"/>
      <c r="W12" s="18"/>
      <c r="X12" s="18"/>
      <c r="Y12" s="18"/>
      <c r="Z12" s="19"/>
      <c r="AA12" s="20"/>
      <c r="AB12" s="19"/>
      <c r="AC12" s="22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5" customFormat="1" ht="12.75">
      <c r="A13" s="34" t="s">
        <v>27</v>
      </c>
      <c r="B13" s="34"/>
      <c r="E13" s="5" t="s">
        <v>28</v>
      </c>
      <c r="I13" s="29"/>
      <c r="J13"/>
      <c r="K13" s="25"/>
      <c r="L13" s="25"/>
      <c r="M13" s="25"/>
      <c r="N13" s="25"/>
      <c r="O13" s="12"/>
      <c r="P13" s="30"/>
      <c r="Q13" s="18"/>
      <c r="R13" s="19"/>
      <c r="S13" s="20"/>
      <c r="T13" s="19"/>
      <c r="U13" s="20"/>
      <c r="V13" s="18"/>
      <c r="W13" s="18"/>
      <c r="X13" s="18"/>
      <c r="Y13" s="18"/>
      <c r="Z13" s="19"/>
      <c r="AA13" s="20"/>
      <c r="AB13" s="19"/>
      <c r="AC13" s="22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5" customFormat="1" ht="12.75">
      <c r="A14" s="34" t="s">
        <v>29</v>
      </c>
      <c r="B14" s="34"/>
      <c r="E14" s="5" t="s">
        <v>30</v>
      </c>
      <c r="I14" s="29"/>
      <c r="J14"/>
      <c r="K14" s="25"/>
      <c r="L14" s="25"/>
      <c r="M14" s="25"/>
      <c r="N14" s="25"/>
      <c r="O14" s="12"/>
      <c r="P14" s="30"/>
      <c r="Q14" s="18"/>
      <c r="R14" s="19"/>
      <c r="S14" s="20"/>
      <c r="T14" s="19"/>
      <c r="U14" s="20"/>
      <c r="V14" s="18"/>
      <c r="W14" s="18"/>
      <c r="X14" s="18"/>
      <c r="Y14" s="18"/>
      <c r="Z14" s="19"/>
      <c r="AA14" s="20"/>
      <c r="AB14" s="19"/>
      <c r="AC14" s="22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5" customFormat="1" ht="12.75">
      <c r="A15" s="34" t="s">
        <v>31</v>
      </c>
      <c r="B15" s="34"/>
      <c r="E15" s="5" t="s">
        <v>28</v>
      </c>
      <c r="I15" s="29"/>
      <c r="J15"/>
      <c r="K15" s="25"/>
      <c r="L15" s="25"/>
      <c r="M15" s="25"/>
      <c r="N15" s="25"/>
      <c r="O15" s="12"/>
      <c r="P15" s="30"/>
      <c r="Q15" s="18"/>
      <c r="R15" s="19"/>
      <c r="S15" s="20"/>
      <c r="T15" s="19"/>
      <c r="U15" s="20"/>
      <c r="V15" s="18"/>
      <c r="W15" s="18"/>
      <c r="X15" s="18"/>
      <c r="Y15" s="18"/>
      <c r="Z15" s="19"/>
      <c r="AA15" s="20"/>
      <c r="AB15" s="19"/>
      <c r="AC15" s="22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s="5" customFormat="1" ht="12.75">
      <c r="A16" s="34" t="s">
        <v>32</v>
      </c>
      <c r="B16" s="34"/>
      <c r="E16" s="5" t="s">
        <v>33</v>
      </c>
      <c r="I16" s="29"/>
      <c r="J16"/>
      <c r="K16" s="25"/>
      <c r="L16" s="25"/>
      <c r="M16" s="25"/>
      <c r="N16" s="25"/>
      <c r="O16" s="12"/>
      <c r="P16" s="30"/>
      <c r="Q16" s="18"/>
      <c r="R16" s="19"/>
      <c r="S16" s="20"/>
      <c r="T16" s="19"/>
      <c r="U16" s="20"/>
      <c r="V16" s="18"/>
      <c r="W16" s="18"/>
      <c r="X16" s="18"/>
      <c r="Y16" s="18"/>
      <c r="Z16" s="19"/>
      <c r="AA16" s="20"/>
      <c r="AB16" s="19"/>
      <c r="AC16" s="22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5" customFormat="1" ht="12.75">
      <c r="A17" s="34"/>
      <c r="B17" s="34"/>
      <c r="I17" s="29"/>
      <c r="J17"/>
      <c r="K17" s="25"/>
      <c r="L17" s="25"/>
      <c r="M17" s="25"/>
      <c r="N17" s="25"/>
      <c r="O17" s="12"/>
      <c r="P17" s="30"/>
      <c r="Q17" s="18"/>
      <c r="R17" s="19"/>
      <c r="S17" s="20"/>
      <c r="T17" s="19"/>
      <c r="U17" s="20"/>
      <c r="V17" s="18"/>
      <c r="W17" s="18"/>
      <c r="X17" s="18"/>
      <c r="Y17" s="18"/>
      <c r="Z17" s="19"/>
      <c r="AA17" s="20"/>
      <c r="AB17" s="19"/>
      <c r="AC17" s="22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</sheetData>
  <sheetProtection/>
  <mergeCells count="11">
    <mergeCell ref="D3:D4"/>
    <mergeCell ref="A1:Q1"/>
    <mergeCell ref="E3:E4"/>
    <mergeCell ref="F3:F4"/>
    <mergeCell ref="J3:J4"/>
    <mergeCell ref="B3:B4"/>
    <mergeCell ref="G3:G4"/>
    <mergeCell ref="H3:H4"/>
    <mergeCell ref="I3:I4"/>
    <mergeCell ref="A3:A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dcterms:created xsi:type="dcterms:W3CDTF">2010-12-17T08:17:08Z</dcterms:created>
  <dcterms:modified xsi:type="dcterms:W3CDTF">2022-03-21T11:38:53Z</dcterms:modified>
  <cp:category/>
  <cp:version/>
  <cp:contentType/>
  <cp:contentStatus/>
</cp:coreProperties>
</file>